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 fullPrecision="0"/>
</workbook>
</file>

<file path=xl/calcChain.xml><?xml version="1.0" encoding="utf-8"?>
<calcChain xmlns="http://schemas.openxmlformats.org/spreadsheetml/2006/main">
  <c r="L24" i="1" l="1"/>
  <c r="K15" i="1"/>
  <c r="J15" i="1" s="1"/>
  <c r="K24" i="1" l="1"/>
</calcChain>
</file>

<file path=xl/sharedStrings.xml><?xml version="1.0" encoding="utf-8"?>
<sst xmlns="http://schemas.openxmlformats.org/spreadsheetml/2006/main" count="33" uniqueCount="28">
  <si>
    <t>№ п/п</t>
  </si>
  <si>
    <t>Коммерческое предложение 1</t>
  </si>
  <si>
    <t>Коммерческое предложение 2</t>
  </si>
  <si>
    <t>Коммерческое предложение 3</t>
  </si>
  <si>
    <t>Нежилое помещение свободного назначения</t>
  </si>
  <si>
    <t>Сбор информации о существующих ценах осуществляется путём полученных коммерческих предложений с фиксацией официального наименования поставщика и предложенной цены.
Используемый метод определения: Методом сопоставимых рыночных цен (анализа рынка)
Коэффициент вариации по позициям менее 33 %, совокупность цен принимается однородной.</t>
  </si>
  <si>
    <t>Расчёт средней рыночной стоимости одного квадратного метра общей площади нежилых помещений свободного назначения</t>
  </si>
  <si>
    <t>Приложение № 5 к аукционной документации № 8 - ЧАСТЬ 2</t>
  </si>
  <si>
    <t>Наименование услуги</t>
  </si>
  <si>
    <t>Ед. изм.</t>
  </si>
  <si>
    <t>Кол-во</t>
  </si>
  <si>
    <t>Коммерческие предложения</t>
  </si>
  <si>
    <t>Средняя цена за ед., руб.</t>
  </si>
  <si>
    <t>Коммерческое предложение 4</t>
  </si>
  <si>
    <t>кв. м</t>
  </si>
  <si>
    <t xml:space="preserve">Наименование </t>
  </si>
  <si>
    <t>Машиноместо</t>
  </si>
  <si>
    <t xml:space="preserve">         Расчёт средней рыночной стоимости одного квадратного метра общей площади нежилых помещений - машиномест</t>
  </si>
  <si>
    <t xml:space="preserve">Коммерческие предложения поставщиков. </t>
  </si>
  <si>
    <t>Цена за ед., руб.</t>
  </si>
  <si>
    <t>Коммерческое предложение №1</t>
  </si>
  <si>
    <t>Коммерческое предложение №2</t>
  </si>
  <si>
    <t>Коммерческое предложение №3</t>
  </si>
  <si>
    <t>Коммерческое предложение №4</t>
  </si>
  <si>
    <t>Коммерческое предложение №5</t>
  </si>
  <si>
    <t>Цена за  ед., руб.</t>
  </si>
  <si>
    <t>Коэффициент вариации</t>
  </si>
  <si>
    <t xml:space="preserve">Коэффициент вариации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</si>
</sst>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2" fontId="3" fillId="2" borderId="1" xfId="1" applyNumberFormat="1" applyBorder="1" applyAlignment="1">
      <alignment horizontal="center" vertical="center" wrapText="1"/>
    </xf>
    <xf numFmtId="0" fontId="3" fillId="2" borderId="2" xfId="1" applyBorder="1" applyAlignment="1">
      <alignment horizontal="left" vertical="center" wrapText="1" indent="1"/>
    </xf>
    <xf numFmtId="0" fontId="3" fillId="2" borderId="2" xfId="1" applyBorder="1" applyAlignment="1">
      <alignment vertical="center" wrapText="1"/>
    </xf>
    <xf numFmtId="0" fontId="3" fillId="2" borderId="2" xfId="1" applyBorder="1" applyAlignment="1">
      <alignment horizontal="center" vertical="center" wrapText="1"/>
    </xf>
    <xf numFmtId="0" fontId="3" fillId="2" borderId="2" xfId="1" applyBorder="1" applyAlignment="1">
      <alignment horizontal="right" vertical="center" wrapText="1"/>
    </xf>
    <xf numFmtId="2" fontId="3" fillId="2" borderId="2" xfId="1" applyNumberFormat="1" applyBorder="1" applyAlignment="1" applyProtection="1">
      <alignment horizontal="right" vertical="center" wrapText="1"/>
      <protection hidden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2">
    <cellStyle name="Обычный" xfId="0" builtinId="0"/>
    <cellStyle name="Плохой" xfId="1" builtinId="2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9"/>
  <sheetViews>
    <sheetView tabSelected="1" topLeftCell="A5" zoomScaleNormal="100" zoomScaleSheetLayoutView="100" workbookViewId="0">
      <selection activeCell="Q19" sqref="Q19"/>
    </sheetView>
  </sheetViews>
  <sheetFormatPr defaultRowHeight="12.75" x14ac:dyDescent="0.25"/>
  <cols>
    <col min="1" max="1" width="4.140625" style="1" bestFit="1" customWidth="1"/>
    <col min="2" max="2" width="5.5703125" style="2" customWidth="1"/>
    <col min="3" max="3" width="15.5703125" style="1" customWidth="1"/>
    <col min="4" max="4" width="7.28515625" style="3" customWidth="1"/>
    <col min="5" max="5" width="5.42578125" style="3" customWidth="1"/>
    <col min="6" max="6" width="15.28515625" style="3" customWidth="1"/>
    <col min="7" max="7" width="15" style="3" customWidth="1"/>
    <col min="8" max="9" width="15.28515625" style="3" customWidth="1"/>
    <col min="10" max="10" width="15.85546875" style="1" customWidth="1"/>
    <col min="11" max="11" width="11.7109375" style="1" customWidth="1"/>
    <col min="12" max="12" width="9.5703125" style="1" customWidth="1"/>
    <col min="13" max="16384" width="9.140625" style="1"/>
  </cols>
  <sheetData>
    <row r="1" spans="1:12" s="7" customFormat="1" ht="4.5" hidden="1" customHeight="1" x14ac:dyDescent="0.25">
      <c r="A1" s="9"/>
      <c r="B1" s="8"/>
      <c r="D1" s="3"/>
      <c r="E1" s="3"/>
      <c r="F1" s="3"/>
      <c r="G1" s="3"/>
      <c r="H1" s="3"/>
      <c r="I1" s="3"/>
    </row>
    <row r="2" spans="1:12" s="11" customFormat="1" ht="0.75" hidden="1" customHeight="1" x14ac:dyDescent="0.25">
      <c r="A2" s="10"/>
      <c r="B2" s="12"/>
      <c r="D2" s="3"/>
      <c r="E2" s="3"/>
      <c r="F2" s="3"/>
      <c r="G2" s="3"/>
      <c r="H2" s="3"/>
      <c r="I2" s="3"/>
    </row>
    <row r="3" spans="1:12" s="7" customFormat="1" ht="4.5" hidden="1" customHeight="1" x14ac:dyDescent="0.25">
      <c r="A3" s="10"/>
      <c r="B3" s="8"/>
      <c r="D3" s="3"/>
      <c r="E3" s="3"/>
      <c r="F3" s="3"/>
      <c r="G3" s="3"/>
      <c r="H3" s="3"/>
      <c r="I3" s="3"/>
    </row>
    <row r="4" spans="1:12" s="7" customFormat="1" hidden="1" x14ac:dyDescent="0.25">
      <c r="A4" s="16"/>
      <c r="B4" s="17"/>
      <c r="C4" s="18"/>
      <c r="D4" s="19"/>
      <c r="E4" s="19"/>
      <c r="F4" s="19"/>
      <c r="G4" s="19"/>
      <c r="H4" s="19"/>
      <c r="I4" s="19"/>
      <c r="J4" s="18"/>
      <c r="K4" s="18"/>
      <c r="L4" s="18"/>
    </row>
    <row r="5" spans="1:12" s="7" customFormat="1" ht="18.75" x14ac:dyDescent="0.25">
      <c r="A5" s="22"/>
      <c r="B5" s="23"/>
      <c r="C5" s="24"/>
      <c r="D5" s="25"/>
      <c r="E5" s="25"/>
      <c r="F5" s="40" t="s">
        <v>7</v>
      </c>
      <c r="G5" s="41"/>
      <c r="H5" s="41"/>
      <c r="I5" s="41"/>
      <c r="J5" s="41"/>
      <c r="K5" s="42"/>
      <c r="L5" s="20"/>
    </row>
    <row r="6" spans="1:12" s="7" customFormat="1" ht="18.75" x14ac:dyDescent="0.25">
      <c r="A6" s="24"/>
      <c r="B6" s="23"/>
      <c r="C6" s="24"/>
      <c r="D6" s="25"/>
      <c r="E6" s="25"/>
      <c r="F6" s="41"/>
      <c r="G6" s="41"/>
      <c r="H6" s="41"/>
      <c r="I6" s="41"/>
      <c r="J6" s="41"/>
      <c r="K6" s="42"/>
      <c r="L6" s="20"/>
    </row>
    <row r="7" spans="1:12" s="13" customFormat="1" ht="9" customHeight="1" x14ac:dyDescent="0.25">
      <c r="A7" s="24"/>
      <c r="B7" s="23"/>
      <c r="C7" s="24"/>
      <c r="D7" s="25"/>
      <c r="E7" s="25"/>
      <c r="F7" s="25"/>
      <c r="G7" s="25"/>
      <c r="H7" s="25"/>
      <c r="I7" s="25"/>
      <c r="J7" s="24"/>
      <c r="K7" s="24"/>
      <c r="L7" s="20"/>
    </row>
    <row r="8" spans="1:12" s="6" customFormat="1" ht="6.75" customHeight="1" x14ac:dyDescent="0.25">
      <c r="A8" s="39"/>
      <c r="B8" s="39"/>
      <c r="C8" s="39"/>
      <c r="D8" s="39"/>
      <c r="E8" s="39"/>
      <c r="F8" s="39"/>
      <c r="G8" s="39"/>
      <c r="H8" s="39"/>
      <c r="I8" s="39"/>
      <c r="J8" s="24"/>
      <c r="K8" s="24"/>
      <c r="L8" s="20"/>
    </row>
    <row r="9" spans="1:12" s="4" customFormat="1" ht="12.75" hidden="1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24"/>
      <c r="K9" s="24"/>
      <c r="L9" s="20"/>
    </row>
    <row r="10" spans="1:12" s="5" customFormat="1" ht="31.5" customHeight="1" x14ac:dyDescent="0.25">
      <c r="A10" s="38" t="s">
        <v>17</v>
      </c>
      <c r="B10" s="38"/>
      <c r="C10" s="38"/>
      <c r="D10" s="38"/>
      <c r="E10" s="38"/>
      <c r="F10" s="38"/>
      <c r="G10" s="38"/>
      <c r="H10" s="38"/>
      <c r="I10" s="38"/>
      <c r="J10" s="39"/>
      <c r="K10" s="39"/>
      <c r="L10" s="21"/>
    </row>
    <row r="11" spans="1:12" ht="30.75" customHeight="1" x14ac:dyDescent="0.25">
      <c r="A11" s="26"/>
      <c r="B11" s="45" t="s">
        <v>0</v>
      </c>
      <c r="C11" s="45" t="s">
        <v>15</v>
      </c>
      <c r="D11" s="45" t="s">
        <v>9</v>
      </c>
      <c r="E11" s="45" t="s">
        <v>10</v>
      </c>
      <c r="F11" s="45" t="s">
        <v>11</v>
      </c>
      <c r="G11" s="45"/>
      <c r="H11" s="45"/>
      <c r="I11" s="45"/>
      <c r="J11" s="44" t="s">
        <v>26</v>
      </c>
      <c r="K11" s="44" t="s">
        <v>12</v>
      </c>
      <c r="L11" s="20"/>
    </row>
    <row r="12" spans="1:12" ht="22.5" customHeight="1" x14ac:dyDescent="0.25">
      <c r="A12" s="24"/>
      <c r="B12" s="45"/>
      <c r="C12" s="45"/>
      <c r="D12" s="45"/>
      <c r="E12" s="45"/>
      <c r="F12" s="45" t="s">
        <v>25</v>
      </c>
      <c r="G12" s="45"/>
      <c r="H12" s="45"/>
      <c r="I12" s="45"/>
      <c r="J12" s="44"/>
      <c r="K12" s="44"/>
      <c r="L12" s="20"/>
    </row>
    <row r="13" spans="1:12" ht="12.75" customHeight="1" x14ac:dyDescent="0.25">
      <c r="A13" s="24"/>
      <c r="B13" s="45"/>
      <c r="C13" s="45"/>
      <c r="D13" s="45"/>
      <c r="E13" s="45"/>
      <c r="F13" s="45" t="s">
        <v>1</v>
      </c>
      <c r="G13" s="45" t="s">
        <v>2</v>
      </c>
      <c r="H13" s="45" t="s">
        <v>3</v>
      </c>
      <c r="I13" s="45" t="s">
        <v>13</v>
      </c>
      <c r="J13" s="44"/>
      <c r="K13" s="44"/>
      <c r="L13" s="20"/>
    </row>
    <row r="14" spans="1:12" ht="53.25" customHeight="1" x14ac:dyDescent="0.25">
      <c r="A14" s="24"/>
      <c r="B14" s="45"/>
      <c r="C14" s="45"/>
      <c r="D14" s="45"/>
      <c r="E14" s="45"/>
      <c r="F14" s="45"/>
      <c r="G14" s="45"/>
      <c r="H14" s="45"/>
      <c r="I14" s="45"/>
      <c r="J14" s="44"/>
      <c r="K14" s="44"/>
      <c r="L14" s="20"/>
    </row>
    <row r="15" spans="1:12" ht="27.75" customHeight="1" x14ac:dyDescent="0.25">
      <c r="A15" s="24"/>
      <c r="B15" s="27">
        <v>1</v>
      </c>
      <c r="C15" s="27" t="s">
        <v>16</v>
      </c>
      <c r="D15" s="27" t="s">
        <v>14</v>
      </c>
      <c r="E15" s="27">
        <v>1</v>
      </c>
      <c r="F15" s="27">
        <v>30000</v>
      </c>
      <c r="G15" s="27">
        <v>55000</v>
      </c>
      <c r="H15" s="27">
        <v>64151</v>
      </c>
      <c r="I15" s="27">
        <v>60377</v>
      </c>
      <c r="J15" s="28">
        <f>STDEV(F15,G15,H15,I15)/K15*100</f>
        <v>29.37</v>
      </c>
      <c r="K15" s="27">
        <f>AVERAGE(F15:I15)</f>
        <v>52382</v>
      </c>
      <c r="L15" s="20"/>
    </row>
    <row r="16" spans="1:12" ht="12.75" customHeight="1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15"/>
    </row>
    <row r="17" spans="1:12" x14ac:dyDescent="0.25">
      <c r="A17" s="14"/>
      <c r="B17" s="15"/>
      <c r="C17" s="14"/>
      <c r="J17" s="14"/>
    </row>
    <row r="18" spans="1:12" ht="15" x14ac:dyDescent="0.25">
      <c r="A18" s="38" t="s">
        <v>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x14ac:dyDescent="0.25">
      <c r="A19" s="14"/>
      <c r="B19" s="15"/>
      <c r="C19" s="14"/>
      <c r="J19" s="14"/>
    </row>
    <row r="20" spans="1:12" ht="14.25" customHeight="1" x14ac:dyDescent="0.25">
      <c r="A20" s="14"/>
      <c r="B20" s="37" t="s">
        <v>0</v>
      </c>
      <c r="C20" s="37" t="s">
        <v>8</v>
      </c>
      <c r="D20" s="37" t="s">
        <v>9</v>
      </c>
      <c r="E20" s="37" t="s">
        <v>10</v>
      </c>
      <c r="F20" s="37" t="s">
        <v>18</v>
      </c>
      <c r="G20" s="37"/>
      <c r="H20" s="37"/>
      <c r="I20" s="37"/>
      <c r="J20" s="37"/>
      <c r="K20" s="36" t="s">
        <v>27</v>
      </c>
      <c r="L20" s="36" t="s">
        <v>12</v>
      </c>
    </row>
    <row r="21" spans="1:12" ht="15.75" x14ac:dyDescent="0.25">
      <c r="A21" s="14"/>
      <c r="B21" s="37"/>
      <c r="C21" s="37"/>
      <c r="D21" s="37"/>
      <c r="E21" s="37"/>
      <c r="F21" s="37" t="s">
        <v>19</v>
      </c>
      <c r="G21" s="37"/>
      <c r="H21" s="37"/>
      <c r="I21" s="37"/>
      <c r="J21" s="37"/>
      <c r="K21" s="36"/>
      <c r="L21" s="36"/>
    </row>
    <row r="22" spans="1:12" ht="13.5" customHeight="1" x14ac:dyDescent="0.25">
      <c r="A22" s="14"/>
      <c r="B22" s="37"/>
      <c r="C22" s="37"/>
      <c r="D22" s="37"/>
      <c r="E22" s="37"/>
      <c r="F22" s="37" t="s">
        <v>20</v>
      </c>
      <c r="G22" s="37" t="s">
        <v>21</v>
      </c>
      <c r="H22" s="37" t="s">
        <v>22</v>
      </c>
      <c r="I22" s="37" t="s">
        <v>23</v>
      </c>
      <c r="J22" s="37" t="s">
        <v>24</v>
      </c>
      <c r="K22" s="36"/>
      <c r="L22" s="36"/>
    </row>
    <row r="23" spans="1:12" ht="45" customHeight="1" x14ac:dyDescent="0.25">
      <c r="A23" s="14"/>
      <c r="B23" s="37"/>
      <c r="C23" s="37"/>
      <c r="D23" s="37"/>
      <c r="E23" s="37"/>
      <c r="F23" s="37"/>
      <c r="G23" s="37"/>
      <c r="H23" s="37"/>
      <c r="I23" s="37"/>
      <c r="J23" s="37"/>
      <c r="K23" s="36"/>
      <c r="L23" s="36"/>
    </row>
    <row r="24" spans="1:12" ht="60" x14ac:dyDescent="0.25">
      <c r="A24" s="14"/>
      <c r="B24" s="29">
        <v>1</v>
      </c>
      <c r="C24" s="30" t="s">
        <v>4</v>
      </c>
      <c r="D24" s="31" t="s">
        <v>14</v>
      </c>
      <c r="E24" s="31">
        <v>1</v>
      </c>
      <c r="F24" s="32">
        <v>30000</v>
      </c>
      <c r="G24" s="32">
        <v>46000</v>
      </c>
      <c r="H24" s="32">
        <v>70000</v>
      </c>
      <c r="I24" s="32">
        <v>60000</v>
      </c>
      <c r="J24" s="32">
        <v>70000</v>
      </c>
      <c r="K24" s="33">
        <f>STDEV(F24,G24,H24,I24,J24)/L24*100</f>
        <v>31.13</v>
      </c>
      <c r="L24" s="32">
        <f>AVERAGE(F24:J24)</f>
        <v>55200</v>
      </c>
    </row>
    <row r="25" spans="1:12" x14ac:dyDescent="0.25">
      <c r="A25" s="14"/>
      <c r="B25" s="15"/>
      <c r="C25" s="14"/>
      <c r="J25" s="14"/>
      <c r="K25" s="14"/>
      <c r="L25" s="14"/>
    </row>
    <row r="26" spans="1:12" x14ac:dyDescent="0.25">
      <c r="A26" s="14"/>
      <c r="B26" s="34" t="s">
        <v>5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x14ac:dyDescent="0.25">
      <c r="A27" s="1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A28" s="1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1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</sheetData>
  <mergeCells count="31">
    <mergeCell ref="I13:I14"/>
    <mergeCell ref="K11:K14"/>
    <mergeCell ref="A8:I8"/>
    <mergeCell ref="A9:I9"/>
    <mergeCell ref="B11:B14"/>
    <mergeCell ref="C11:C14"/>
    <mergeCell ref="D11:D14"/>
    <mergeCell ref="A10:K10"/>
    <mergeCell ref="F5:K6"/>
    <mergeCell ref="B20:B23"/>
    <mergeCell ref="C20:C23"/>
    <mergeCell ref="D20:D23"/>
    <mergeCell ref="E20:E23"/>
    <mergeCell ref="F20:J20"/>
    <mergeCell ref="K20:K23"/>
    <mergeCell ref="A18:L18"/>
    <mergeCell ref="J11:J14"/>
    <mergeCell ref="F13:F14"/>
    <mergeCell ref="G13:G14"/>
    <mergeCell ref="H13:H14"/>
    <mergeCell ref="E11:E14"/>
    <mergeCell ref="F11:I11"/>
    <mergeCell ref="F12:I12"/>
    <mergeCell ref="B26:L29"/>
    <mergeCell ref="L20:L23"/>
    <mergeCell ref="F21:J21"/>
    <mergeCell ref="F22:F23"/>
    <mergeCell ref="G22:G23"/>
    <mergeCell ref="H22:H23"/>
    <mergeCell ref="I22:I23"/>
    <mergeCell ref="J22:J23"/>
  </mergeCells>
  <conditionalFormatting sqref="K24">
    <cfRule type="cellIs" dxfId="1" priority="2" operator="greaterThan">
      <formula>30</formula>
    </cfRule>
  </conditionalFormatting>
  <conditionalFormatting sqref="J15">
    <cfRule type="cellIs" dxfId="0" priority="3" operator="greaterThan">
      <formula>30</formula>
    </cfRule>
  </conditionalFormatting>
  <pageMargins left="0.23622047244094491" right="0.23622047244094491" top="0.74803149606299213" bottom="0.55118110236220474" header="0" footer="0"/>
  <pageSetup paperSize="9" orientation="landscape" r:id="rId1"/>
  <ignoredErrors>
    <ignoredError sqref="L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2021-03-17T06:51:51Z</dcterms:modified>
</cp:coreProperties>
</file>