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660" windowWidth="11355" windowHeight="8355" activeTab="0"/>
  </bookViews>
  <sheets>
    <sheet name="расчет" sheetId="1" r:id="rId1"/>
  </sheets>
  <externalReferences>
    <externalReference r:id="rId4"/>
  </externalReferences>
  <definedNames>
    <definedName name="_xlnm.Print_Area" localSheetId="0">'расчет'!$A$1:$P$60</definedName>
  </definedNames>
  <calcPr fullCalcOnLoad="1" fullPrecision="0" refMode="R1C1"/>
</workbook>
</file>

<file path=xl/sharedStrings.xml><?xml version="1.0" encoding="utf-8"?>
<sst xmlns="http://schemas.openxmlformats.org/spreadsheetml/2006/main" count="62" uniqueCount="41">
  <si>
    <t xml:space="preserve"> -</t>
  </si>
  <si>
    <t>Прочие:</t>
  </si>
  <si>
    <t>СМР:</t>
  </si>
  <si>
    <t>Оборудов.</t>
  </si>
  <si>
    <t>-</t>
  </si>
  <si>
    <t>Всего:</t>
  </si>
  <si>
    <t>=</t>
  </si>
  <si>
    <t>Стоимость строительства объекта без затрат, в соответствии со сводным сметным расчетом</t>
  </si>
  <si>
    <t>Исключается стоимость затрат, не относящихся к затратам Подрядчика</t>
  </si>
  <si>
    <t>\\WIN2008\Ent_doc\Kapstr_group\astankova\Мои документы\Y\Кап_строительства_отдел\АУКЦИОН 2014\ТЮРЬМА\На торги\[ССР ЛОС новый.xls]Сводный сметный расчет'!$D$53+'Y:\Кап_строительства_отдел\АУКЦИОН 2014\ТЮРЬМА\На торги\[ССР ЛОС новый.xls]Сводный сметный расчет'!$E$53</t>
  </si>
  <si>
    <t>РАСЧЕТ НАЧАЛЬНОЙ (МАКСИМАЛЬНОЙ) ЦЕНЫ И ШАГА АУКЦИОНА</t>
  </si>
  <si>
    <t>х</t>
  </si>
  <si>
    <t>шаг аукциона (5% х начальная цена аукциона)</t>
  </si>
  <si>
    <t>понижение шага аукциона (0,5% х начальная цена аукциона)</t>
  </si>
  <si>
    <t>начальная (максимальная) цена аукциона</t>
  </si>
  <si>
    <t xml:space="preserve">      по определению нового застройщика для обеспечения прав пострадавших граждан - участников строительства многоквартирных домов на территории Воронежской области</t>
  </si>
  <si>
    <t>Жилые помещения</t>
  </si>
  <si>
    <t>Нежилые помещения</t>
  </si>
  <si>
    <t xml:space="preserve">120,66 кв. м </t>
  </si>
  <si>
    <t>общая площадь жилых помещений, подлежащих передаче пострадавшим гражданам</t>
  </si>
  <si>
    <t xml:space="preserve">общая площадь нежилых помещений - машиномест, подлежащих передаче пострадавшим гражданам </t>
  </si>
  <si>
    <t>x</t>
  </si>
  <si>
    <t xml:space="preserve">величина средней рыночной стоимости нежилых помещений - машиномест, определённая методом соспоставимых рыночных цен (анализа рынка) </t>
  </si>
  <si>
    <t>240 кв. м</t>
  </si>
  <si>
    <t xml:space="preserve">общая площадь нежилых помещений свободного назначения, подлежащих передаче пострадавшим гражданам </t>
  </si>
  <si>
    <t>+</t>
  </si>
  <si>
    <t xml:space="preserve">величина средней рыночной стоимости нежилых помещений свободного назначения, определённая методом соспоставимых рыночных цен (анализа рынка) </t>
  </si>
  <si>
    <t xml:space="preserve"> 1 632,38 кв.м</t>
  </si>
  <si>
    <t>55 110 руб.</t>
  </si>
  <si>
    <t>63 994,4 руб.</t>
  </si>
  <si>
    <t>89 960 462 руб.</t>
  </si>
  <si>
    <t>49 496,25 руб.</t>
  </si>
  <si>
    <t>15 358 656 руб.</t>
  </si>
  <si>
    <t>15 358 656 руб</t>
  </si>
  <si>
    <t>5 564 567 руб.</t>
  </si>
  <si>
    <t>556 456,7 руб.</t>
  </si>
  <si>
    <t xml:space="preserve">величина средней рыночной стоимости одного квадратного метра общей площади квартир среднего качества (типовых) на первичном рынке жилья по           г. Воронежу, в 1 квартале 2021 года 
</t>
  </si>
  <si>
    <t>Приложение № 5 к аукционной документации № 10 - ЧАСТЬ 1</t>
  </si>
  <si>
    <t>5 972 218 руб.</t>
  </si>
  <si>
    <t>21 330 874 руб.</t>
  </si>
  <si>
    <t>111 291 336 руб.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</si>
</sst>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"/>
    <numFmt numFmtId="179" formatCode="0.0000000"/>
    <numFmt numFmtId="180" formatCode="0.00000"/>
    <numFmt numFmtId="181" formatCode="0.0000"/>
    <numFmt numFmtId="182" formatCode="0.00000000"/>
    <numFmt numFmtId="183" formatCode="0.0"/>
    <numFmt numFmtId="184" formatCode="#,##0.000_р_."/>
    <numFmt numFmtId="185" formatCode="#,##0.00_р_."/>
    <numFmt numFmtId="186" formatCode="#,##0.00&quot;р.&quot;"/>
    <numFmt numFmtId="187" formatCode="#,##0.000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186" fontId="3" fillId="0" borderId="0" xfId="0" applyNumberFormat="1" applyFont="1" applyAlignment="1">
      <alignment horizontal="center"/>
    </xf>
    <xf numFmtId="18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4" fillId="33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33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17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 vertical="top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4" fontId="4" fillId="0" borderId="0" xfId="0" applyNumberFormat="1" applyFont="1" applyAlignment="1" quotePrefix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center" vertical="center"/>
    </xf>
    <xf numFmtId="186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49" fontId="12" fillId="0" borderId="0" xfId="0" applyNumberFormat="1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 vertical="center"/>
    </xf>
    <xf numFmtId="4" fontId="13" fillId="33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fill"/>
    </xf>
    <xf numFmtId="49" fontId="12" fillId="0" borderId="0" xfId="0" applyNumberFormat="1" applyFont="1" applyAlignment="1">
      <alignment horizontal="right" vertical="top"/>
    </xf>
    <xf numFmtId="4" fontId="13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" fontId="13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49" fontId="12" fillId="0" borderId="0" xfId="0" applyNumberFormat="1" applyFont="1" applyAlignment="1">
      <alignment horizontal="left"/>
    </xf>
    <xf numFmtId="172" fontId="13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center" vertical="center"/>
    </xf>
    <xf numFmtId="183" fontId="12" fillId="0" borderId="0" xfId="0" applyNumberFormat="1" applyFont="1" applyAlignment="1">
      <alignment/>
    </xf>
    <xf numFmtId="4" fontId="13" fillId="0" borderId="0" xfId="0" applyNumberFormat="1" applyFont="1" applyAlignment="1">
      <alignment horizontal="left" vertical="top"/>
    </xf>
    <xf numFmtId="0" fontId="12" fillId="34" borderId="0" xfId="0" applyFont="1" applyFill="1" applyAlignment="1">
      <alignment horizontal="left"/>
    </xf>
    <xf numFmtId="2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6" fillId="0" borderId="0" xfId="0" applyFont="1" applyAlignment="1">
      <alignment/>
    </xf>
    <xf numFmtId="3" fontId="13" fillId="0" borderId="0" xfId="0" applyNumberFormat="1" applyFont="1" applyAlignment="1">
      <alignment horizontal="left" vertical="top"/>
    </xf>
    <xf numFmtId="4" fontId="13" fillId="0" borderId="0" xfId="0" applyNumberFormat="1" applyFont="1" applyFill="1" applyAlignment="1">
      <alignment horizontal="left"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13" fillId="0" borderId="0" xfId="0" applyNumberFormat="1" applyFont="1" applyAlignment="1">
      <alignment horizontal="right" vertical="top"/>
    </xf>
    <xf numFmtId="172" fontId="16" fillId="0" borderId="0" xfId="0" applyNumberFormat="1" applyFont="1" applyFill="1" applyAlignment="1">
      <alignment horizontal="left" vertical="top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Fill="1" applyAlignment="1">
      <alignment wrapText="1"/>
    </xf>
    <xf numFmtId="172" fontId="13" fillId="0" borderId="0" xfId="0" applyNumberFormat="1" applyFont="1" applyFill="1" applyAlignment="1">
      <alignment/>
    </xf>
    <xf numFmtId="172" fontId="13" fillId="0" borderId="0" xfId="0" applyNumberFormat="1" applyFont="1" applyFill="1" applyAlignment="1">
      <alignment horizontal="right"/>
    </xf>
    <xf numFmtId="0" fontId="12" fillId="33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34" borderId="0" xfId="0" applyFont="1" applyFill="1" applyAlignment="1">
      <alignment horizontal="left" vertical="top" wrapText="1"/>
    </xf>
    <xf numFmtId="0" fontId="14" fillId="34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nelubova\Desktop\&#1072;&#1091;&#1082;&#1094;&#1080;&#1086;&#1085;&#1085;&#1072;&#1103;%20&#1076;&#1086;&#1082;&#1091;&#1084;&#1077;&#1085;&#1090;&#1072;&#1094;&#1080;&#1103;%205\&#1057;&#1057;&#1056;%20&#1051;&#1054;&#1057;%20&#1085;&#1086;&#1074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сметный расчет"/>
    </sheetNames>
    <sheetDataSet>
      <sheetData sheetId="0">
        <row r="53">
          <cell r="F53">
            <v>857.46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S65"/>
  <sheetViews>
    <sheetView tabSelected="1" view="pageBreakPreview" zoomScaleSheetLayoutView="100" zoomScalePageLayoutView="0" workbookViewId="0" topLeftCell="A26">
      <selection activeCell="E47" sqref="E47"/>
    </sheetView>
  </sheetViews>
  <sheetFormatPr defaultColWidth="9.00390625" defaultRowHeight="12.75"/>
  <cols>
    <col min="1" max="1" width="11.25390625" style="0" customWidth="1"/>
    <col min="2" max="2" width="23.25390625" style="0" customWidth="1"/>
    <col min="3" max="3" width="4.875" style="0" customWidth="1"/>
    <col min="4" max="4" width="11.875" style="0" customWidth="1"/>
    <col min="5" max="5" width="3.875" style="0" customWidth="1"/>
    <col min="6" max="6" width="6.00390625" style="0" customWidth="1"/>
    <col min="7" max="7" width="5.75390625" style="0" customWidth="1"/>
    <col min="8" max="8" width="5.625" style="0" customWidth="1"/>
    <col min="9" max="9" width="6.125" style="0" customWidth="1"/>
    <col min="10" max="10" width="18.625" style="0" customWidth="1"/>
    <col min="11" max="11" width="10.125" style="0" customWidth="1"/>
    <col min="12" max="12" width="10.375" style="0" customWidth="1"/>
    <col min="13" max="13" width="18.00390625" style="0" customWidth="1"/>
    <col min="14" max="14" width="9.125" style="0" hidden="1" customWidth="1"/>
    <col min="15" max="15" width="4.625" style="0" customWidth="1"/>
  </cols>
  <sheetData>
    <row r="1" spans="1:15" ht="15">
      <c r="A1" s="1"/>
      <c r="B1" s="2"/>
      <c r="C1" s="3"/>
      <c r="D1" s="6"/>
      <c r="E1" s="4"/>
      <c r="F1" s="5"/>
      <c r="G1" s="5"/>
      <c r="H1" s="5"/>
      <c r="I1" s="18"/>
      <c r="J1" s="19"/>
      <c r="K1" s="28"/>
      <c r="L1" s="29"/>
      <c r="M1" s="19"/>
      <c r="N1" s="19"/>
      <c r="O1" s="19"/>
    </row>
    <row r="2" spans="1:15" ht="15">
      <c r="A2" s="1"/>
      <c r="B2" s="2"/>
      <c r="C2" s="3"/>
      <c r="D2" s="6"/>
      <c r="E2" s="4"/>
      <c r="F2" s="5"/>
      <c r="G2" s="5"/>
      <c r="H2" s="5"/>
      <c r="I2" s="18"/>
      <c r="J2" s="19"/>
      <c r="K2" s="28"/>
      <c r="L2" s="29"/>
      <c r="M2" s="19"/>
      <c r="N2" s="19"/>
      <c r="O2" s="19"/>
    </row>
    <row r="3" spans="1:15" ht="18.75">
      <c r="A3" s="1"/>
      <c r="B3" s="2"/>
      <c r="C3" s="3"/>
      <c r="D3" s="6"/>
      <c r="E3" s="2"/>
      <c r="F3" s="3"/>
      <c r="G3" s="6"/>
      <c r="H3" s="4"/>
      <c r="I3" s="5"/>
      <c r="J3" s="42" t="s">
        <v>37</v>
      </c>
      <c r="K3" s="42"/>
      <c r="L3" s="43"/>
      <c r="M3" s="43"/>
      <c r="N3" s="19"/>
      <c r="O3" s="19"/>
    </row>
    <row r="4" spans="1:15" ht="18.75">
      <c r="A4" s="1"/>
      <c r="B4" s="2"/>
      <c r="C4" s="3"/>
      <c r="D4" s="6"/>
      <c r="E4" s="4"/>
      <c r="F4" s="5"/>
      <c r="G4" s="42"/>
      <c r="H4" s="42"/>
      <c r="I4" s="43"/>
      <c r="J4" s="43"/>
      <c r="K4" s="44"/>
      <c r="L4" s="44"/>
      <c r="M4" s="19"/>
      <c r="N4" s="19"/>
      <c r="O4" s="19"/>
    </row>
    <row r="5" spans="1:15" ht="15">
      <c r="A5" s="1"/>
      <c r="B5" s="2"/>
      <c r="C5" s="3"/>
      <c r="D5" s="6"/>
      <c r="E5" s="4"/>
      <c r="F5" s="5"/>
      <c r="G5" s="5"/>
      <c r="H5" s="5"/>
      <c r="I5" s="18"/>
      <c r="J5" s="19"/>
      <c r="K5" s="30"/>
      <c r="L5" s="30"/>
      <c r="M5" s="19"/>
      <c r="N5" s="19"/>
      <c r="O5" s="19"/>
    </row>
    <row r="6" spans="1:15" ht="15">
      <c r="A6" s="1"/>
      <c r="B6" s="2"/>
      <c r="C6" s="3"/>
      <c r="D6" s="6"/>
      <c r="E6" s="4"/>
      <c r="F6" s="5"/>
      <c r="G6" s="5"/>
      <c r="H6" s="5"/>
      <c r="I6" s="18"/>
      <c r="J6" s="19"/>
      <c r="K6" s="30"/>
      <c r="L6" s="30"/>
      <c r="M6" s="19"/>
      <c r="N6" s="19"/>
      <c r="O6" s="19"/>
    </row>
    <row r="7" spans="1:15" ht="15">
      <c r="A7" s="1"/>
      <c r="B7" s="2"/>
      <c r="C7" s="3"/>
      <c r="D7" s="6"/>
      <c r="E7" s="4"/>
      <c r="F7" s="5"/>
      <c r="G7" s="5"/>
      <c r="H7" s="5"/>
      <c r="I7" s="18"/>
      <c r="J7" s="19"/>
      <c r="K7" s="30"/>
      <c r="L7" s="30"/>
      <c r="M7" s="19"/>
      <c r="N7" s="19"/>
      <c r="O7" s="19"/>
    </row>
    <row r="8" spans="1:15" ht="15">
      <c r="A8" s="1"/>
      <c r="B8" s="2"/>
      <c r="C8" s="3"/>
      <c r="D8" s="6"/>
      <c r="E8" s="4"/>
      <c r="F8" s="5"/>
      <c r="G8" s="5"/>
      <c r="H8" s="5"/>
      <c r="I8" s="18"/>
      <c r="J8" s="19"/>
      <c r="K8" s="19"/>
      <c r="L8" s="19"/>
      <c r="M8" s="19"/>
      <c r="N8" s="19"/>
      <c r="O8" s="19"/>
    </row>
    <row r="9" spans="1:19" ht="24.75" customHeight="1">
      <c r="A9" s="110" t="s">
        <v>10</v>
      </c>
      <c r="B9" s="111"/>
      <c r="C9" s="111"/>
      <c r="D9" s="111"/>
      <c r="E9" s="111"/>
      <c r="F9" s="111"/>
      <c r="G9" s="111"/>
      <c r="H9" s="111"/>
      <c r="I9" s="112"/>
      <c r="J9" s="112"/>
      <c r="K9" s="112"/>
      <c r="L9" s="112"/>
      <c r="M9" s="112"/>
      <c r="N9" s="112"/>
      <c r="O9" s="20"/>
      <c r="P9" s="20"/>
      <c r="Q9" s="20"/>
      <c r="R9" s="20"/>
      <c r="S9" s="20"/>
    </row>
    <row r="10" spans="1:15" ht="19.5">
      <c r="A10" s="47"/>
      <c r="B10" s="48"/>
      <c r="C10" s="47"/>
      <c r="D10" s="47"/>
      <c r="E10" s="47"/>
      <c r="F10" s="47"/>
      <c r="G10" s="49"/>
      <c r="H10" s="50"/>
      <c r="I10" s="51"/>
      <c r="J10" s="52"/>
      <c r="K10" s="52"/>
      <c r="L10" s="52"/>
      <c r="M10" s="47"/>
      <c r="N10" s="9"/>
      <c r="O10" s="9"/>
    </row>
    <row r="11" spans="1:15" ht="32.25" customHeight="1">
      <c r="A11" s="104" t="s">
        <v>15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9"/>
      <c r="O11" s="10"/>
    </row>
    <row r="12" spans="1:15" ht="0.75" customHeight="1">
      <c r="A12" s="9" t="s">
        <v>5</v>
      </c>
      <c r="B12" s="25">
        <f>SUM(B13:B15)</f>
        <v>17134.23</v>
      </c>
      <c r="C12" s="10" t="s">
        <v>0</v>
      </c>
      <c r="D12" s="9" t="s">
        <v>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spans="1:15" ht="16.5" customHeight="1" hidden="1">
      <c r="A13" s="9" t="s">
        <v>2</v>
      </c>
      <c r="B13" s="26">
        <v>10875.03</v>
      </c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ht="15.75" customHeight="1" hidden="1">
      <c r="A14" s="9" t="s">
        <v>3</v>
      </c>
      <c r="B14" s="31">
        <v>4293.87</v>
      </c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4.25" customHeight="1" hidden="1">
      <c r="A15" s="9" t="s">
        <v>1</v>
      </c>
      <c r="B15" s="31">
        <v>1965.33</v>
      </c>
      <c r="C15" s="10"/>
      <c r="D15" s="13"/>
      <c r="E15" s="9"/>
      <c r="F15" s="9"/>
      <c r="G15" s="9"/>
      <c r="H15" s="9"/>
      <c r="I15" s="9"/>
      <c r="J15" s="9"/>
      <c r="K15" s="13"/>
      <c r="L15" s="9"/>
      <c r="M15" s="9"/>
      <c r="N15" s="9"/>
      <c r="O15" s="10"/>
    </row>
    <row r="16" spans="1:15" ht="15" customHeight="1" hidden="1">
      <c r="A16" s="9"/>
      <c r="B16" s="27"/>
      <c r="C16" s="10"/>
      <c r="D16" s="9"/>
      <c r="E16" s="9"/>
      <c r="F16" s="9"/>
      <c r="G16" s="33"/>
      <c r="H16" s="34"/>
      <c r="I16" s="35"/>
      <c r="J16" s="36"/>
      <c r="K16" s="36"/>
      <c r="L16" s="36"/>
      <c r="M16" s="9"/>
      <c r="N16" s="9"/>
      <c r="O16" s="10"/>
    </row>
    <row r="17" spans="1:15" ht="17.25" customHeight="1" hidden="1">
      <c r="A17" s="9" t="s">
        <v>5</v>
      </c>
      <c r="B17" s="25">
        <f>SUM(B18:B20)</f>
        <v>857.46</v>
      </c>
      <c r="C17" s="10" t="s">
        <v>0</v>
      </c>
      <c r="D17" s="9" t="s">
        <v>8</v>
      </c>
      <c r="E17" s="9"/>
      <c r="F17" s="9"/>
      <c r="G17" s="9"/>
      <c r="H17" s="9"/>
      <c r="I17" s="9"/>
      <c r="J17" s="9"/>
      <c r="K17" s="36"/>
      <c r="L17" s="36"/>
      <c r="M17" s="9"/>
      <c r="N17" s="9"/>
      <c r="O17" s="10"/>
    </row>
    <row r="18" spans="1:15" ht="17.25" customHeight="1" hidden="1">
      <c r="A18" s="9" t="s">
        <v>2</v>
      </c>
      <c r="B18" s="37" t="s">
        <v>9</v>
      </c>
      <c r="C18" s="10"/>
      <c r="D18" s="9"/>
      <c r="E18" s="9"/>
      <c r="F18" s="9"/>
      <c r="G18" s="9"/>
      <c r="H18" s="9"/>
      <c r="I18" s="9"/>
      <c r="J18" s="9"/>
      <c r="K18" s="36"/>
      <c r="L18" s="36"/>
      <c r="M18" s="9"/>
      <c r="N18" s="9"/>
      <c r="O18" s="10"/>
    </row>
    <row r="19" spans="1:15" ht="16.5" customHeight="1" hidden="1">
      <c r="A19" s="9" t="s">
        <v>3</v>
      </c>
      <c r="B19" s="31">
        <f>'[1]Сводный сметный расчет'!$F$53</f>
        <v>857.46</v>
      </c>
      <c r="C19" s="10"/>
      <c r="D19" s="9"/>
      <c r="E19" s="9"/>
      <c r="F19" s="9"/>
      <c r="G19" s="9"/>
      <c r="H19" s="9"/>
      <c r="I19" s="9"/>
      <c r="J19" s="9"/>
      <c r="K19" s="36"/>
      <c r="L19" s="36"/>
      <c r="M19" s="9"/>
      <c r="N19" s="9"/>
      <c r="O19" s="10"/>
    </row>
    <row r="20" spans="1:15" ht="18" customHeight="1">
      <c r="A20" s="9"/>
      <c r="B20" s="31"/>
      <c r="C20" s="10"/>
      <c r="D20" s="13"/>
      <c r="E20" s="9"/>
      <c r="F20" s="9"/>
      <c r="G20" s="9"/>
      <c r="H20" s="9"/>
      <c r="I20" s="9"/>
      <c r="J20" s="9"/>
      <c r="K20" s="36"/>
      <c r="L20" s="36"/>
      <c r="M20" s="9"/>
      <c r="N20" s="9"/>
      <c r="O20" s="10"/>
    </row>
    <row r="21" spans="1:15" ht="17.25" customHeight="1">
      <c r="A21" s="47"/>
      <c r="B21" s="53" t="s">
        <v>16</v>
      </c>
      <c r="C21" s="54"/>
      <c r="D21" s="47"/>
      <c r="E21" s="47"/>
      <c r="F21" s="47"/>
      <c r="G21" s="49"/>
      <c r="H21" s="50"/>
      <c r="I21" s="51"/>
      <c r="J21" s="52"/>
      <c r="K21" s="52"/>
      <c r="L21" s="52"/>
      <c r="M21" s="47"/>
      <c r="N21" s="9"/>
      <c r="O21" s="10"/>
    </row>
    <row r="22" spans="1:15" ht="37.5" customHeight="1">
      <c r="A22" s="55"/>
      <c r="B22" s="53" t="s">
        <v>27</v>
      </c>
      <c r="C22" s="54" t="s">
        <v>0</v>
      </c>
      <c r="D22" s="108" t="s">
        <v>19</v>
      </c>
      <c r="E22" s="109"/>
      <c r="F22" s="109"/>
      <c r="G22" s="109"/>
      <c r="H22" s="109"/>
      <c r="I22" s="109"/>
      <c r="J22" s="109"/>
      <c r="K22" s="109"/>
      <c r="L22" s="109"/>
      <c r="M22" s="109"/>
      <c r="N22" s="9"/>
      <c r="O22" s="10"/>
    </row>
    <row r="23" spans="1:15" ht="78" customHeight="1">
      <c r="A23" s="56" t="s">
        <v>11</v>
      </c>
      <c r="B23" s="57" t="s">
        <v>28</v>
      </c>
      <c r="C23" s="58" t="s">
        <v>4</v>
      </c>
      <c r="D23" s="102" t="s">
        <v>36</v>
      </c>
      <c r="E23" s="103"/>
      <c r="F23" s="103"/>
      <c r="G23" s="103"/>
      <c r="H23" s="103"/>
      <c r="I23" s="103"/>
      <c r="J23" s="103"/>
      <c r="K23" s="103"/>
      <c r="L23" s="103"/>
      <c r="M23" s="103"/>
      <c r="N23" s="9"/>
      <c r="O23" s="10"/>
    </row>
    <row r="24" spans="1:15" ht="18.75">
      <c r="A24" s="59" t="s">
        <v>6</v>
      </c>
      <c r="B24" s="60" t="s">
        <v>30</v>
      </c>
      <c r="C24" s="54"/>
      <c r="D24" s="61"/>
      <c r="E24" s="61"/>
      <c r="F24" s="61"/>
      <c r="G24" s="61"/>
      <c r="H24" s="61"/>
      <c r="I24" s="61"/>
      <c r="J24" s="47"/>
      <c r="K24" s="47"/>
      <c r="L24" s="47"/>
      <c r="M24" s="47"/>
      <c r="N24" s="47"/>
      <c r="O24" s="10"/>
    </row>
    <row r="25" spans="1:15" ht="8.25" customHeight="1">
      <c r="A25" s="47"/>
      <c r="B25" s="62"/>
      <c r="C25" s="54"/>
      <c r="D25" s="63"/>
      <c r="E25" s="47"/>
      <c r="F25" s="47"/>
      <c r="G25" s="47"/>
      <c r="H25" s="47"/>
      <c r="I25" s="47"/>
      <c r="J25" s="47"/>
      <c r="K25" s="63"/>
      <c r="L25" s="47"/>
      <c r="M25" s="47"/>
      <c r="N25" s="47"/>
      <c r="O25" s="10"/>
    </row>
    <row r="26" spans="1:15" ht="5.25" customHeight="1">
      <c r="A26" s="47"/>
      <c r="B26" s="64"/>
      <c r="C26" s="47"/>
      <c r="D26" s="65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10"/>
    </row>
    <row r="27" spans="1:15" ht="6.75" customHeight="1">
      <c r="A27" s="47"/>
      <c r="B27" s="62"/>
      <c r="C27" s="54"/>
      <c r="D27" s="6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10"/>
    </row>
    <row r="28" spans="1:15" ht="5.25" customHeight="1">
      <c r="A28" s="47"/>
      <c r="B28" s="67"/>
      <c r="C28" s="54"/>
      <c r="D28" s="102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1"/>
    </row>
    <row r="29" spans="1:15" ht="6.75" customHeight="1">
      <c r="A29" s="47"/>
      <c r="B29" s="62"/>
      <c r="C29" s="54"/>
      <c r="D29" s="66"/>
      <c r="E29" s="68"/>
      <c r="F29" s="47"/>
      <c r="G29" s="47"/>
      <c r="H29" s="47"/>
      <c r="I29" s="47"/>
      <c r="J29" s="47"/>
      <c r="K29" s="47"/>
      <c r="L29" s="47"/>
      <c r="M29" s="47"/>
      <c r="N29" s="47"/>
      <c r="O29" s="9"/>
    </row>
    <row r="30" spans="1:15" ht="18.75">
      <c r="A30" s="47"/>
      <c r="B30" s="67"/>
      <c r="C30" s="54"/>
      <c r="D30" s="67"/>
      <c r="E30" s="68"/>
      <c r="F30" s="45"/>
      <c r="G30" s="47"/>
      <c r="H30" s="47"/>
      <c r="I30" s="47"/>
      <c r="J30" s="47"/>
      <c r="K30" s="47"/>
      <c r="L30" s="47"/>
      <c r="M30" s="47"/>
      <c r="N30" s="47"/>
      <c r="O30" s="9"/>
    </row>
    <row r="31" spans="1:15" ht="19.5" customHeight="1">
      <c r="A31" s="47"/>
      <c r="B31" s="67" t="s">
        <v>17</v>
      </c>
      <c r="C31" s="54"/>
      <c r="D31" s="69"/>
      <c r="E31" s="68"/>
      <c r="F31" s="45"/>
      <c r="G31" s="47"/>
      <c r="H31" s="47"/>
      <c r="I31" s="47"/>
      <c r="J31" s="47"/>
      <c r="K31" s="47"/>
      <c r="L31" s="47"/>
      <c r="M31" s="47"/>
      <c r="N31" s="47"/>
      <c r="O31" s="9"/>
    </row>
    <row r="32" spans="1:15" ht="21" customHeight="1">
      <c r="A32" s="48"/>
      <c r="B32" s="45"/>
      <c r="C32" s="47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7"/>
      <c r="O32" s="9"/>
    </row>
    <row r="33" spans="1:15" ht="36" customHeight="1">
      <c r="A33" s="48"/>
      <c r="B33" s="98" t="s">
        <v>18</v>
      </c>
      <c r="C33" s="73" t="s">
        <v>4</v>
      </c>
      <c r="D33" s="108" t="s">
        <v>20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6" ht="50.25" customHeight="1">
      <c r="A34" s="71" t="s">
        <v>21</v>
      </c>
      <c r="B34" s="72" t="s">
        <v>31</v>
      </c>
      <c r="C34" s="73" t="s">
        <v>4</v>
      </c>
      <c r="D34" s="106" t="s">
        <v>22</v>
      </c>
      <c r="E34" s="107"/>
      <c r="F34" s="107"/>
      <c r="G34" s="107"/>
      <c r="H34" s="107"/>
      <c r="I34" s="107"/>
      <c r="J34" s="107"/>
      <c r="K34" s="107"/>
      <c r="L34" s="107"/>
      <c r="M34" s="107"/>
      <c r="N34" s="75"/>
      <c r="O34" s="16"/>
      <c r="P34" s="41"/>
    </row>
    <row r="35" spans="1:15" ht="22.5" customHeight="1">
      <c r="A35" s="76" t="s">
        <v>6</v>
      </c>
      <c r="B35" s="77" t="s">
        <v>38</v>
      </c>
      <c r="C35" s="54"/>
      <c r="D35" s="113"/>
      <c r="E35" s="114"/>
      <c r="F35" s="114"/>
      <c r="G35" s="114"/>
      <c r="H35" s="114"/>
      <c r="I35" s="114"/>
      <c r="J35" s="114"/>
      <c r="K35" s="114"/>
      <c r="L35" s="114"/>
      <c r="M35" s="74"/>
      <c r="N35" s="74"/>
      <c r="O35" s="16"/>
    </row>
    <row r="36" spans="1:16" ht="12.75" customHeight="1">
      <c r="A36" s="47"/>
      <c r="B36" s="78"/>
      <c r="C36" s="54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11"/>
      <c r="P36" s="9"/>
    </row>
    <row r="37" spans="1:15" ht="36" customHeight="1">
      <c r="A37" s="47"/>
      <c r="B37" s="99" t="s">
        <v>23</v>
      </c>
      <c r="C37" s="73" t="s">
        <v>4</v>
      </c>
      <c r="D37" s="108" t="s">
        <v>24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6" ht="40.5" customHeight="1">
      <c r="A38" s="71" t="s">
        <v>21</v>
      </c>
      <c r="B38" s="79" t="s">
        <v>29</v>
      </c>
      <c r="C38" s="73" t="s">
        <v>4</v>
      </c>
      <c r="D38" s="106" t="s">
        <v>26</v>
      </c>
      <c r="E38" s="107"/>
      <c r="F38" s="107"/>
      <c r="G38" s="107"/>
      <c r="H38" s="107"/>
      <c r="I38" s="107"/>
      <c r="J38" s="107"/>
      <c r="K38" s="107"/>
      <c r="L38" s="107"/>
      <c r="M38" s="107"/>
      <c r="N38" s="70"/>
      <c r="O38" s="11"/>
      <c r="P38" s="9"/>
    </row>
    <row r="39" spans="1:15" ht="1.5" customHeight="1">
      <c r="A39" s="47"/>
      <c r="B39" s="47"/>
      <c r="C39" s="54"/>
      <c r="D39" s="74"/>
      <c r="E39" s="75"/>
      <c r="F39" s="75"/>
      <c r="G39" s="75"/>
      <c r="H39" s="75"/>
      <c r="I39" s="75"/>
      <c r="J39" s="75"/>
      <c r="K39" s="75"/>
      <c r="L39" s="75"/>
      <c r="M39" s="74"/>
      <c r="N39" s="74"/>
      <c r="O39" s="16"/>
    </row>
    <row r="40" spans="1:15" ht="21" customHeight="1">
      <c r="A40" s="76" t="s">
        <v>6</v>
      </c>
      <c r="B40" s="77" t="s">
        <v>32</v>
      </c>
      <c r="C40" s="54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9"/>
    </row>
    <row r="41" spans="1:15" ht="15.75" customHeight="1">
      <c r="A41" s="47"/>
      <c r="B41" s="47"/>
      <c r="C41" s="54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9"/>
    </row>
    <row r="42" spans="1:15" ht="14.25" customHeight="1">
      <c r="A42" s="47"/>
      <c r="B42" s="47"/>
      <c r="C42" s="54"/>
      <c r="D42" s="8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9"/>
    </row>
    <row r="43" spans="1:15" ht="18.75" customHeight="1">
      <c r="A43" s="47"/>
      <c r="B43" s="81" t="s">
        <v>38</v>
      </c>
      <c r="C43" s="54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9"/>
    </row>
    <row r="44" spans="1:15" ht="23.25" customHeight="1">
      <c r="A44" s="71" t="s">
        <v>25</v>
      </c>
      <c r="B44" s="82" t="s">
        <v>33</v>
      </c>
      <c r="C44" s="54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9"/>
    </row>
    <row r="45" spans="1:15" ht="22.5" customHeight="1">
      <c r="A45" s="76" t="s">
        <v>6</v>
      </c>
      <c r="B45" s="83" t="s">
        <v>39</v>
      </c>
      <c r="C45" s="54"/>
      <c r="D45" s="8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9"/>
    </row>
    <row r="46" spans="1:15" ht="14.25" customHeight="1">
      <c r="A46" s="47"/>
      <c r="B46" s="47"/>
      <c r="C46" s="54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9"/>
    </row>
    <row r="47" spans="1:15" ht="24.75" customHeight="1">
      <c r="A47" s="47"/>
      <c r="B47" s="84" t="s">
        <v>30</v>
      </c>
      <c r="C47" s="54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9"/>
    </row>
    <row r="48" spans="1:15" ht="24.75" customHeight="1">
      <c r="A48" s="71" t="s">
        <v>25</v>
      </c>
      <c r="B48" s="85" t="s">
        <v>39</v>
      </c>
      <c r="C48" s="86"/>
      <c r="D48" s="87"/>
      <c r="E48" s="87"/>
      <c r="F48" s="87"/>
      <c r="G48" s="87"/>
      <c r="H48" s="87"/>
      <c r="I48" s="87"/>
      <c r="J48" s="87"/>
      <c r="K48" s="88"/>
      <c r="L48" s="88"/>
      <c r="M48" s="88"/>
      <c r="N48" s="47"/>
      <c r="O48" s="9"/>
    </row>
    <row r="49" spans="1:16" ht="36" customHeight="1">
      <c r="A49" s="89" t="s">
        <v>6</v>
      </c>
      <c r="B49" s="90" t="s">
        <v>40</v>
      </c>
      <c r="C49" s="73" t="s">
        <v>4</v>
      </c>
      <c r="D49" s="92" t="s">
        <v>14</v>
      </c>
      <c r="E49" s="92"/>
      <c r="F49" s="92"/>
      <c r="G49" s="92"/>
      <c r="H49" s="92"/>
      <c r="I49" s="92"/>
      <c r="J49" s="93"/>
      <c r="K49" s="93"/>
      <c r="L49" s="93"/>
      <c r="M49" s="93"/>
      <c r="N49" s="47"/>
      <c r="O49" s="17"/>
      <c r="P49" s="9"/>
    </row>
    <row r="50" spans="1:15" ht="15" customHeight="1" hidden="1">
      <c r="A50" s="47"/>
      <c r="B50" s="94"/>
      <c r="C50" s="91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47"/>
      <c r="O50" s="17"/>
    </row>
    <row r="51" spans="1:15" ht="15" customHeight="1">
      <c r="A51" s="48"/>
      <c r="B51" s="95" t="s">
        <v>34</v>
      </c>
      <c r="C51" s="73" t="s">
        <v>4</v>
      </c>
      <c r="D51" s="66" t="s">
        <v>12</v>
      </c>
      <c r="E51" s="47"/>
      <c r="F51" s="47"/>
      <c r="G51" s="47"/>
      <c r="H51" s="47"/>
      <c r="I51" s="47"/>
      <c r="J51" s="47"/>
      <c r="K51" s="93"/>
      <c r="L51" s="93"/>
      <c r="M51" s="93"/>
      <c r="N51" s="47"/>
      <c r="O51" s="12"/>
    </row>
    <row r="52" spans="1:15" ht="20.25" customHeight="1">
      <c r="A52" s="96"/>
      <c r="B52" s="95" t="s">
        <v>35</v>
      </c>
      <c r="C52" s="73" t="s">
        <v>4</v>
      </c>
      <c r="D52" s="66" t="s">
        <v>13</v>
      </c>
      <c r="E52" s="47"/>
      <c r="F52" s="47"/>
      <c r="G52" s="47"/>
      <c r="H52" s="47"/>
      <c r="I52" s="47"/>
      <c r="J52" s="47"/>
      <c r="K52" s="97"/>
      <c r="L52" s="97"/>
      <c r="M52" s="97"/>
      <c r="N52" s="46"/>
      <c r="O52" s="12"/>
    </row>
    <row r="53" spans="1:15" ht="14.25" customHeight="1" hidden="1">
      <c r="A53" s="23"/>
      <c r="B53" s="101"/>
      <c r="C53" s="101"/>
      <c r="D53" s="101"/>
      <c r="E53" s="101"/>
      <c r="F53" s="101"/>
      <c r="G53" s="101"/>
      <c r="H53" s="101"/>
      <c r="I53" s="101"/>
      <c r="J53" s="101"/>
      <c r="K53" s="40"/>
      <c r="L53" s="38"/>
      <c r="M53" s="38"/>
      <c r="N53" s="17"/>
      <c r="O53" s="7"/>
    </row>
    <row r="54" spans="1:15" ht="79.5" customHeight="1">
      <c r="A54" s="24"/>
      <c r="B54" s="100"/>
      <c r="C54" s="100"/>
      <c r="D54" s="100"/>
      <c r="E54" s="100"/>
      <c r="F54" s="100"/>
      <c r="G54" s="100"/>
      <c r="H54" s="100"/>
      <c r="I54" s="100"/>
      <c r="J54" s="100"/>
      <c r="K54" s="38"/>
      <c r="L54" s="39"/>
      <c r="M54" s="39"/>
      <c r="N54" s="12"/>
      <c r="O54" s="7"/>
    </row>
    <row r="55" spans="1:15" ht="42" customHeight="1">
      <c r="A55" s="14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2"/>
      <c r="M55" s="12"/>
      <c r="N55" s="12"/>
      <c r="O55" s="8"/>
    </row>
    <row r="56" spans="1:15" ht="15.75" customHeight="1">
      <c r="A56" s="15"/>
      <c r="B56" s="22"/>
      <c r="C56" s="8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8"/>
      <c r="O56" s="8"/>
    </row>
    <row r="57" spans="14:15" ht="15.75">
      <c r="N57" s="8"/>
      <c r="O57" s="17"/>
    </row>
    <row r="58" spans="14:15" ht="15">
      <c r="N58" s="21"/>
      <c r="O58" s="7"/>
    </row>
    <row r="59" spans="14:15" ht="15.75">
      <c r="N59" s="8"/>
      <c r="O59" s="7"/>
    </row>
    <row r="60" spans="1:15" ht="15.75">
      <c r="A60" s="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8"/>
      <c r="M60" s="8"/>
      <c r="N60" s="32"/>
      <c r="O60" s="7"/>
    </row>
    <row r="61" spans="1:15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8"/>
      <c r="N61" s="7"/>
      <c r="O61" s="7"/>
    </row>
    <row r="62" spans="1:14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ht="12.75">
      <c r="M65" s="7"/>
    </row>
  </sheetData>
  <sheetProtection/>
  <mergeCells count="12">
    <mergeCell ref="A9:N9"/>
    <mergeCell ref="D35:L35"/>
    <mergeCell ref="B54:J54"/>
    <mergeCell ref="B53:J53"/>
    <mergeCell ref="D28:N28"/>
    <mergeCell ref="A11:M11"/>
    <mergeCell ref="D23:M23"/>
    <mergeCell ref="D34:M34"/>
    <mergeCell ref="D38:M38"/>
    <mergeCell ref="D22:M22"/>
    <mergeCell ref="D33:O33"/>
    <mergeCell ref="D37:O37"/>
  </mergeCells>
  <printOptions/>
  <pageMargins left="0.2755905511811024" right="0" top="0.3937007874015748" bottom="0.11811023622047245" header="0.15748031496062992" footer="0.11811023622047245"/>
  <pageSetup fitToHeight="0" horizontalDpi="600" verticalDpi="600" orientation="portrait" paperSize="9" scale="72" r:id="rId1"/>
  <rowBreaks count="1" manualBreakCount="1">
    <brk id="6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Рябченко</dc:creator>
  <cp:keywords/>
  <dc:description/>
  <cp:lastModifiedBy>Шевченко Мария Александровна</cp:lastModifiedBy>
  <cp:lastPrinted>2021-08-24T12:10:42Z</cp:lastPrinted>
  <dcterms:created xsi:type="dcterms:W3CDTF">2008-05-19T16:48:18Z</dcterms:created>
  <dcterms:modified xsi:type="dcterms:W3CDTF">2021-08-24T14:41:32Z</dcterms:modified>
  <cp:category/>
  <cp:version/>
  <cp:contentType/>
  <cp:contentStatus/>
</cp:coreProperties>
</file>